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8" windowHeight="7620"/>
  </bookViews>
  <sheets>
    <sheet name="EMENTA" sheetId="3" r:id="rId1"/>
  </sheets>
  <calcPr calcId="125725"/>
</workbook>
</file>

<file path=xl/calcChain.xml><?xml version="1.0" encoding="utf-8"?>
<calcChain xmlns="http://schemas.openxmlformats.org/spreadsheetml/2006/main">
  <c r="B2" i="3"/>
  <c r="B3"/>
  <c r="L27" l="1"/>
  <c r="I27"/>
  <c r="H27"/>
  <c r="G27"/>
  <c r="F27"/>
  <c r="E27"/>
  <c r="L25"/>
  <c r="K25"/>
  <c r="J25"/>
  <c r="I25"/>
  <c r="H25"/>
  <c r="G25"/>
  <c r="F25"/>
  <c r="E25"/>
  <c r="B25"/>
  <c r="B26" s="1"/>
  <c r="B27" l="1"/>
</calcChain>
</file>

<file path=xl/sharedStrings.xml><?xml version="1.0" encoding="utf-8"?>
<sst xmlns="http://schemas.openxmlformats.org/spreadsheetml/2006/main" count="57" uniqueCount="54">
  <si>
    <t>Valor Calórico por Pessoa (Kcal)</t>
  </si>
  <si>
    <t>Custo por pessoa</t>
  </si>
  <si>
    <t>Ingredientes</t>
  </si>
  <si>
    <t>CUSTO TOTAL</t>
  </si>
  <si>
    <t>CONFEÇÃO</t>
  </si>
  <si>
    <t xml:space="preserve">
 </t>
  </si>
  <si>
    <t>Nome completo do aluno</t>
  </si>
  <si>
    <t>EMPRATAMENTO</t>
  </si>
  <si>
    <t>Nome do Formador</t>
  </si>
  <si>
    <t>Instituição de Ensino</t>
  </si>
  <si>
    <t>TOTAL</t>
  </si>
  <si>
    <t>Energia (Kcal/PE)</t>
  </si>
  <si>
    <t>Proteínas (g/PE)</t>
  </si>
  <si>
    <t>Hidratos de carbono (g/PE)</t>
  </si>
  <si>
    <t>Gordura (g/PE)</t>
  </si>
  <si>
    <t>ácidos gordos saturados (g/PE)</t>
  </si>
  <si>
    <t>ácidos gordos monoinsaturados (g/PE)</t>
  </si>
  <si>
    <t>ácidos gordos polinsaturados (g/PE)</t>
  </si>
  <si>
    <t>Composição Nutricional*</t>
  </si>
  <si>
    <t>* Composição nutricional calculada com base nos valores da Tabela da Composição de Alimentos, do Instituto Nacional de Saúde Doutor Ricardo Jorge (INSA)</t>
  </si>
  <si>
    <t xml:space="preserve">Disponível em: http://www.insa.pt/sites/INSA/Portugues/AreasCientificas/AlimentNutricao/AplicacoesOnline/TabelaAlimentos/Paginas/TabelaAlimentos.aspx </t>
  </si>
  <si>
    <t>Custo (€)</t>
  </si>
  <si>
    <t>CUSTO DOS PRODUTOS (€)</t>
  </si>
  <si>
    <t>OUTROS CUSTOS (5%) (€)</t>
  </si>
  <si>
    <t>Dose Diária Recomendada por adulto saudável</t>
  </si>
  <si>
    <t>Dose Diária Recomendada por prato</t>
  </si>
  <si>
    <t>.</t>
  </si>
  <si>
    <t>sal (g/PE)  (sódio x 2,5)</t>
  </si>
  <si>
    <t>Azeite</t>
  </si>
  <si>
    <t>Colégio Diocesano da Nossa Senhora da Apresentcação</t>
  </si>
  <si>
    <t>Filete de cavala grelhado</t>
  </si>
  <si>
    <t>grelos</t>
  </si>
  <si>
    <t>batata doce assada</t>
  </si>
  <si>
    <t>Pevides</t>
  </si>
  <si>
    <t>Fibra alimentar [g]</t>
  </si>
  <si>
    <t>Caroteno [µg]</t>
  </si>
  <si>
    <t>Banana</t>
  </si>
  <si>
    <t>Bacalhau</t>
  </si>
  <si>
    <t>Grão de bico</t>
  </si>
  <si>
    <t>Pimentos</t>
  </si>
  <si>
    <t>Limão</t>
  </si>
  <si>
    <t>ENTRADA</t>
  </si>
  <si>
    <t>PRATO PRINCIPAL</t>
  </si>
  <si>
    <t>BEBIDA</t>
  </si>
  <si>
    <t>SOBREMESA</t>
  </si>
  <si>
    <t>Laranja</t>
  </si>
  <si>
    <t>Uva tinta</t>
  </si>
  <si>
    <t>H.Col.</t>
  </si>
  <si>
    <t>H. Col</t>
  </si>
  <si>
    <t>ENTRADA: Salada fria de bacalhau com grão de bico (molho pimentos vermelhos grelhados, pevides torradas); PRATO: Filete de cavala grelhado em cama de grelos com batata doce assada | BEBIDA: Limonada aromatizada com Hortelã |  SOBREMESA: Gelatina de tutifruti com pedaços de fruta</t>
  </si>
  <si>
    <t>Gelatina preparada ananás concerva</t>
  </si>
  <si>
    <t>H. Col - horta do Colégio</t>
  </si>
  <si>
    <t xml:space="preserve">José Quitério e João Pedro </t>
  </si>
  <si>
    <t>Luís Patrão e Ricardo Lopes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</si>
</sst>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\ _€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indexed="18"/>
      <name val="Times New Roman"/>
      <family val="1"/>
    </font>
    <font>
      <sz val="8"/>
      <name val="Times New Roman"/>
      <family val="1"/>
    </font>
    <font>
      <b/>
      <sz val="8"/>
      <color indexed="18"/>
      <name val="Cambria"/>
      <family val="1"/>
    </font>
    <font>
      <sz val="8"/>
      <name val="Cambria"/>
      <family val="1"/>
    </font>
    <font>
      <b/>
      <sz val="8"/>
      <color indexed="18"/>
      <name val="Rockwell"/>
      <family val="1"/>
    </font>
    <font>
      <sz val="8"/>
      <color indexed="17"/>
      <name val="Rockwell"/>
      <family val="1"/>
    </font>
    <font>
      <b/>
      <i/>
      <sz val="8"/>
      <name val="Times New Roman"/>
      <family val="1"/>
    </font>
    <font>
      <sz val="8"/>
      <color indexed="8"/>
      <name val="Cambria"/>
      <family val="1"/>
    </font>
    <font>
      <sz val="8"/>
      <name val="Calibri"/>
      <family val="2"/>
      <scheme val="minor"/>
    </font>
    <font>
      <sz val="8"/>
      <color indexed="8"/>
      <name val="Times New Roman"/>
      <family val="1"/>
    </font>
    <font>
      <b/>
      <sz val="8"/>
      <color indexed="17"/>
      <name val="Rockwell"/>
      <family val="1"/>
    </font>
    <font>
      <b/>
      <sz val="5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ck">
        <color indexed="60"/>
      </left>
      <right style="medium">
        <color indexed="64"/>
      </right>
      <top style="thick">
        <color indexed="60"/>
      </top>
      <bottom style="medium">
        <color indexed="64"/>
      </bottom>
      <diagonal/>
    </border>
    <border>
      <left style="medium">
        <color indexed="64"/>
      </left>
      <right style="thick">
        <color indexed="60"/>
      </right>
      <top style="thick">
        <color indexed="60"/>
      </top>
      <bottom style="medium">
        <color indexed="64"/>
      </bottom>
      <diagonal/>
    </border>
    <border>
      <left/>
      <right/>
      <top style="thick">
        <color indexed="60"/>
      </top>
      <bottom/>
      <diagonal/>
    </border>
    <border>
      <left/>
      <right style="thick">
        <color indexed="60"/>
      </right>
      <top style="thick">
        <color indexed="60"/>
      </top>
      <bottom/>
      <diagonal/>
    </border>
    <border>
      <left style="thick">
        <color indexed="60"/>
      </left>
      <right style="medium">
        <color indexed="64"/>
      </right>
      <top style="medium">
        <color indexed="64"/>
      </top>
      <bottom style="thick">
        <color indexed="60"/>
      </bottom>
      <diagonal/>
    </border>
    <border>
      <left style="medium">
        <color indexed="64"/>
      </left>
      <right style="thick">
        <color indexed="60"/>
      </right>
      <top style="medium">
        <color indexed="64"/>
      </top>
      <bottom style="thick">
        <color indexed="60"/>
      </bottom>
      <diagonal/>
    </border>
    <border>
      <left/>
      <right style="thick">
        <color indexed="60"/>
      </right>
      <top/>
      <bottom/>
      <diagonal/>
    </border>
    <border>
      <left style="thick">
        <color indexed="60"/>
      </left>
      <right/>
      <top/>
      <bottom/>
      <diagonal/>
    </border>
    <border>
      <left style="thick">
        <color indexed="6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double">
        <color indexed="64"/>
      </right>
      <top style="double">
        <color indexed="64"/>
      </top>
      <bottom/>
      <diagonal/>
    </border>
    <border>
      <left style="thick">
        <color indexed="60"/>
      </left>
      <right/>
      <top style="double">
        <color indexed="64"/>
      </top>
      <bottom/>
      <diagonal/>
    </border>
    <border>
      <left style="thick">
        <color indexed="60"/>
      </left>
      <right/>
      <top style="double">
        <color indexed="64"/>
      </top>
      <bottom style="double">
        <color indexed="64"/>
      </bottom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 style="thick">
        <color indexed="60"/>
      </right>
      <top/>
      <bottom style="thick">
        <color indexed="6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0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6" fillId="0" borderId="24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15" fillId="0" borderId="25" xfId="0" applyFont="1" applyBorder="1"/>
    <xf numFmtId="164" fontId="16" fillId="0" borderId="25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17" fillId="0" borderId="25" xfId="0" applyFont="1" applyBorder="1"/>
    <xf numFmtId="164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 vertical="center"/>
    </xf>
    <xf numFmtId="0" fontId="7" fillId="0" borderId="27" xfId="0" applyFont="1" applyBorder="1"/>
    <xf numFmtId="2" fontId="9" fillId="0" borderId="19" xfId="0" applyNumberFormat="1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164" fontId="9" fillId="3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9" fillId="0" borderId="25" xfId="0" applyFont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2" fontId="7" fillId="5" borderId="10" xfId="0" applyNumberFormat="1" applyFont="1" applyFill="1" applyBorder="1" applyAlignment="1">
      <alignment vertical="center"/>
    </xf>
    <xf numFmtId="2" fontId="7" fillId="5" borderId="12" xfId="0" applyNumberFormat="1" applyFont="1" applyFill="1" applyBorder="1" applyAlignment="1">
      <alignment vertical="center"/>
    </xf>
    <xf numFmtId="2" fontId="7" fillId="5" borderId="11" xfId="0" applyNumberFormat="1" applyFont="1" applyFill="1" applyBorder="1" applyAlignment="1">
      <alignment vertical="center"/>
    </xf>
    <xf numFmtId="0" fontId="17" fillId="0" borderId="25" xfId="0" applyFont="1" applyBorder="1" applyAlignment="1">
      <alignment wrapText="1"/>
    </xf>
    <xf numFmtId="166" fontId="6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/>
    </xf>
    <xf numFmtId="0" fontId="15" fillId="5" borderId="37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24" zoomScaleNormal="100" workbookViewId="0">
      <selection activeCell="B35" sqref="B35:H35"/>
    </sheetView>
  </sheetViews>
  <sheetFormatPr defaultColWidth="9.109375" defaultRowHeight="10.199999999999999"/>
  <cols>
    <col min="1" max="1" width="11.88671875" style="19" customWidth="1"/>
    <col min="2" max="2" width="7.88671875" style="19" bestFit="1" customWidth="1"/>
    <col min="3" max="3" width="2" style="19" customWidth="1"/>
    <col min="4" max="4" width="12.88671875" style="19" customWidth="1"/>
    <col min="5" max="5" width="7.88671875" style="19" customWidth="1"/>
    <col min="6" max="6" width="7.109375" style="19" customWidth="1"/>
    <col min="7" max="7" width="11.44140625" style="19" customWidth="1"/>
    <col min="8" max="8" width="6.88671875" style="19" customWidth="1"/>
    <col min="9" max="9" width="8.44140625" style="19" customWidth="1"/>
    <col min="10" max="10" width="13.88671875" style="19" customWidth="1"/>
    <col min="11" max="11" width="10.109375" style="19" customWidth="1"/>
    <col min="12" max="12" width="10" style="19" customWidth="1"/>
    <col min="13" max="13" width="11" style="19" customWidth="1"/>
    <col min="14" max="14" width="8" style="19" customWidth="1"/>
    <col min="15" max="15" width="3.44140625" style="19" customWidth="1"/>
    <col min="16" max="16384" width="9.109375" style="19"/>
  </cols>
  <sheetData>
    <row r="1" spans="1:15" ht="10.8" thickBot="1">
      <c r="C1" s="20"/>
    </row>
    <row r="2" spans="1:15" ht="42.75" customHeight="1" thickTop="1" thickBot="1">
      <c r="A2" s="21" t="s">
        <v>0</v>
      </c>
      <c r="B2" s="84">
        <f>E26</f>
        <v>2000</v>
      </c>
      <c r="C2" s="22"/>
      <c r="D2" s="23"/>
      <c r="E2" s="85" t="s">
        <v>49</v>
      </c>
      <c r="F2" s="85"/>
      <c r="G2" s="85"/>
      <c r="H2" s="85"/>
      <c r="I2" s="85"/>
      <c r="J2" s="85"/>
      <c r="K2" s="85"/>
      <c r="L2" s="85"/>
      <c r="M2" s="85"/>
      <c r="N2" s="86"/>
    </row>
    <row r="3" spans="1:15" ht="32.25" customHeight="1" thickBot="1">
      <c r="A3" s="24" t="s">
        <v>1</v>
      </c>
      <c r="B3" s="25">
        <f>B27</f>
        <v>3.9374999999999996</v>
      </c>
      <c r="C3" s="26"/>
      <c r="D3" s="2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1:15" ht="20.25" customHeight="1" thickTop="1">
      <c r="A4" s="28"/>
      <c r="B4" s="29"/>
      <c r="C4" s="30"/>
      <c r="D4" s="31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5" ht="24" customHeight="1">
      <c r="A5" s="95"/>
      <c r="B5" s="96"/>
      <c r="C5" s="35"/>
      <c r="D5" s="36"/>
      <c r="E5" s="97" t="s">
        <v>18</v>
      </c>
      <c r="F5" s="98"/>
      <c r="G5" s="98"/>
      <c r="H5" s="98"/>
      <c r="I5" s="98"/>
      <c r="J5" s="98"/>
      <c r="K5" s="98"/>
      <c r="L5" s="98"/>
      <c r="M5" s="98"/>
      <c r="N5" s="99"/>
      <c r="O5" s="37"/>
    </row>
    <row r="6" spans="1:15" ht="42.75" customHeight="1">
      <c r="A6" s="38" t="s">
        <v>2</v>
      </c>
      <c r="B6" s="39" t="s">
        <v>21</v>
      </c>
      <c r="C6" s="40"/>
      <c r="D6" s="41"/>
      <c r="E6" s="12" t="s">
        <v>11</v>
      </c>
      <c r="F6" s="12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4" t="s">
        <v>17</v>
      </c>
      <c r="L6" s="15" t="s">
        <v>27</v>
      </c>
      <c r="M6" s="14" t="s">
        <v>34</v>
      </c>
      <c r="N6" s="15" t="s">
        <v>35</v>
      </c>
      <c r="O6" s="42"/>
    </row>
    <row r="7" spans="1:15" ht="10.5" customHeight="1">
      <c r="A7" s="105" t="s">
        <v>41</v>
      </c>
      <c r="B7" s="106"/>
      <c r="C7" s="40"/>
      <c r="D7" s="45"/>
      <c r="E7" s="80"/>
      <c r="F7" s="80"/>
      <c r="G7" s="80"/>
      <c r="H7" s="81"/>
      <c r="I7" s="81"/>
      <c r="J7" s="81"/>
      <c r="K7" s="81"/>
      <c r="L7" s="82"/>
      <c r="M7" s="81"/>
      <c r="N7" s="82"/>
      <c r="O7" s="76"/>
    </row>
    <row r="8" spans="1:15" ht="10.5" customHeight="1">
      <c r="A8" s="43" t="s">
        <v>37</v>
      </c>
      <c r="B8" s="44">
        <v>0.55000000000000004</v>
      </c>
      <c r="C8" s="40"/>
      <c r="D8" s="45"/>
      <c r="E8" s="77">
        <v>106</v>
      </c>
      <c r="F8" s="77">
        <v>26.2</v>
      </c>
      <c r="G8" s="77">
        <v>0</v>
      </c>
      <c r="H8" s="78">
        <v>0.1</v>
      </c>
      <c r="I8" s="78">
        <v>0</v>
      </c>
      <c r="J8" s="78">
        <v>0</v>
      </c>
      <c r="K8" s="78">
        <v>0.1</v>
      </c>
      <c r="L8" s="79">
        <v>3.1</v>
      </c>
      <c r="M8" s="78">
        <v>0</v>
      </c>
      <c r="N8" s="79">
        <v>0</v>
      </c>
    </row>
    <row r="9" spans="1:15" ht="10.5" customHeight="1">
      <c r="A9" s="49" t="s">
        <v>38</v>
      </c>
      <c r="B9" s="44">
        <v>0.28999999999999998</v>
      </c>
      <c r="C9" s="40"/>
      <c r="D9" s="45"/>
      <c r="E9" s="77">
        <v>130</v>
      </c>
      <c r="F9" s="77">
        <v>8.4</v>
      </c>
      <c r="G9" s="77">
        <v>16.7</v>
      </c>
      <c r="H9" s="78">
        <v>2.1</v>
      </c>
      <c r="I9" s="78">
        <v>0.2</v>
      </c>
      <c r="J9" s="78">
        <v>0.4</v>
      </c>
      <c r="K9" s="78">
        <v>1</v>
      </c>
      <c r="L9" s="79">
        <v>0.6</v>
      </c>
      <c r="M9" s="78">
        <v>5.0999999999999996</v>
      </c>
      <c r="N9" s="79">
        <v>23</v>
      </c>
    </row>
    <row r="10" spans="1:15" ht="10.5" customHeight="1">
      <c r="A10" s="49" t="s">
        <v>39</v>
      </c>
      <c r="B10" s="44">
        <v>0.18</v>
      </c>
      <c r="C10" s="40"/>
      <c r="D10" s="45"/>
      <c r="E10" s="77">
        <v>37</v>
      </c>
      <c r="F10" s="77">
        <v>2.7</v>
      </c>
      <c r="G10" s="77">
        <v>3.7</v>
      </c>
      <c r="H10" s="78">
        <v>0.6</v>
      </c>
      <c r="I10" s="78">
        <v>0.1</v>
      </c>
      <c r="J10" s="78">
        <v>0</v>
      </c>
      <c r="K10" s="78">
        <v>0.3</v>
      </c>
      <c r="L10" s="79">
        <v>0</v>
      </c>
      <c r="M10" s="78">
        <v>2.8</v>
      </c>
      <c r="N10" s="79">
        <v>2300</v>
      </c>
    </row>
    <row r="11" spans="1:15" ht="10.5" customHeight="1">
      <c r="A11" s="49" t="s">
        <v>33</v>
      </c>
      <c r="B11" s="44">
        <v>0.15</v>
      </c>
      <c r="C11" s="40"/>
      <c r="D11" s="45"/>
      <c r="E11" s="77">
        <v>579</v>
      </c>
      <c r="F11" s="77">
        <v>33.299999999999997</v>
      </c>
      <c r="G11" s="77">
        <v>6.7</v>
      </c>
      <c r="H11" s="78">
        <v>46.1</v>
      </c>
      <c r="I11" s="78">
        <v>5.6</v>
      </c>
      <c r="J11" s="78">
        <v>15</v>
      </c>
      <c r="K11" s="78">
        <v>23</v>
      </c>
      <c r="L11" s="79">
        <v>0.45</v>
      </c>
      <c r="M11" s="78">
        <v>2</v>
      </c>
      <c r="N11" s="79"/>
    </row>
    <row r="12" spans="1:15" ht="10.5" customHeight="1">
      <c r="A12" s="105" t="s">
        <v>42</v>
      </c>
      <c r="B12" s="106"/>
      <c r="C12" s="40"/>
      <c r="D12" s="45"/>
      <c r="E12" s="80"/>
      <c r="F12" s="80"/>
      <c r="G12" s="80"/>
      <c r="H12" s="81"/>
      <c r="I12" s="81"/>
      <c r="J12" s="81"/>
      <c r="K12" s="81"/>
      <c r="L12" s="82"/>
      <c r="M12" s="81"/>
      <c r="N12" s="82"/>
    </row>
    <row r="13" spans="1:15" ht="10.5" customHeight="1">
      <c r="A13" s="43" t="s">
        <v>30</v>
      </c>
      <c r="B13" s="44">
        <v>0.85</v>
      </c>
      <c r="C13" s="40"/>
      <c r="D13" s="45"/>
      <c r="E13" s="46">
        <v>192</v>
      </c>
      <c r="F13" s="46">
        <v>20.5</v>
      </c>
      <c r="G13" s="46">
        <v>0</v>
      </c>
      <c r="H13" s="47">
        <v>12.2</v>
      </c>
      <c r="I13" s="47">
        <v>3.2</v>
      </c>
      <c r="J13" s="47">
        <v>3.3</v>
      </c>
      <c r="K13" s="47">
        <v>4.3</v>
      </c>
      <c r="L13" s="48">
        <v>0.8</v>
      </c>
      <c r="M13" s="47">
        <v>0</v>
      </c>
      <c r="N13" s="48">
        <v>0</v>
      </c>
    </row>
    <row r="14" spans="1:15" ht="10.5" customHeight="1">
      <c r="A14" s="49" t="s">
        <v>31</v>
      </c>
      <c r="B14" s="44">
        <v>0.19</v>
      </c>
      <c r="C14" s="40"/>
      <c r="D14" s="45"/>
      <c r="E14" s="46">
        <v>22</v>
      </c>
      <c r="F14" s="46">
        <v>1.9</v>
      </c>
      <c r="G14" s="46">
        <v>1.5</v>
      </c>
      <c r="H14" s="47">
        <v>0.4</v>
      </c>
      <c r="I14" s="47">
        <v>0.1</v>
      </c>
      <c r="J14" s="47">
        <v>0</v>
      </c>
      <c r="K14" s="47">
        <v>0.2</v>
      </c>
      <c r="L14" s="48">
        <v>0.3</v>
      </c>
      <c r="M14" s="47">
        <v>2.2999999999999998</v>
      </c>
      <c r="N14" s="48">
        <v>770</v>
      </c>
    </row>
    <row r="15" spans="1:15" ht="10.5" customHeight="1">
      <c r="A15" s="49" t="s">
        <v>32</v>
      </c>
      <c r="B15" s="44">
        <v>0.24</v>
      </c>
      <c r="C15" s="40"/>
      <c r="D15" s="45"/>
      <c r="E15" s="46">
        <v>123</v>
      </c>
      <c r="F15" s="46">
        <v>1</v>
      </c>
      <c r="G15" s="46">
        <v>28.3</v>
      </c>
      <c r="H15" s="47">
        <v>0</v>
      </c>
      <c r="I15" s="47">
        <v>0</v>
      </c>
      <c r="J15" s="47">
        <v>0</v>
      </c>
      <c r="K15" s="47">
        <v>0</v>
      </c>
      <c r="L15" s="48">
        <v>0.1</v>
      </c>
      <c r="M15" s="47">
        <v>3</v>
      </c>
      <c r="N15" s="48">
        <v>3900</v>
      </c>
    </row>
    <row r="16" spans="1:15" ht="10.5" customHeight="1">
      <c r="A16" s="43" t="s">
        <v>28</v>
      </c>
      <c r="B16" s="44">
        <v>0.55000000000000004</v>
      </c>
      <c r="C16" s="40"/>
      <c r="D16" s="45"/>
      <c r="E16" s="46">
        <v>884</v>
      </c>
      <c r="F16" s="46">
        <v>0</v>
      </c>
      <c r="G16" s="46">
        <v>0</v>
      </c>
      <c r="H16" s="47">
        <v>100</v>
      </c>
      <c r="I16" s="47">
        <v>14</v>
      </c>
      <c r="J16" s="47">
        <v>18</v>
      </c>
      <c r="K16" s="47">
        <v>73</v>
      </c>
      <c r="L16" s="48">
        <v>0</v>
      </c>
      <c r="M16" s="47">
        <v>0</v>
      </c>
      <c r="N16" s="48">
        <v>0</v>
      </c>
    </row>
    <row r="17" spans="1:14" ht="10.5" customHeight="1">
      <c r="A17" s="105" t="s">
        <v>43</v>
      </c>
      <c r="B17" s="106"/>
      <c r="C17" s="40"/>
      <c r="D17" s="45"/>
      <c r="E17" s="80"/>
      <c r="F17" s="80"/>
      <c r="G17" s="80"/>
      <c r="H17" s="81"/>
      <c r="I17" s="81"/>
      <c r="J17" s="81"/>
      <c r="K17" s="81"/>
      <c r="L17" s="82"/>
      <c r="M17" s="81"/>
      <c r="N17" s="82"/>
    </row>
    <row r="18" spans="1:14" ht="10.5" customHeight="1">
      <c r="A18" s="43" t="s">
        <v>40</v>
      </c>
      <c r="B18" s="44" t="s">
        <v>47</v>
      </c>
      <c r="C18" s="40"/>
      <c r="D18" s="45"/>
      <c r="E18" s="46">
        <v>31</v>
      </c>
      <c r="F18" s="46">
        <v>1.9</v>
      </c>
      <c r="G18" s="46">
        <v>0.3</v>
      </c>
      <c r="H18" s="47">
        <v>0.1</v>
      </c>
      <c r="I18" s="47">
        <v>0</v>
      </c>
      <c r="J18" s="47">
        <v>0.1</v>
      </c>
      <c r="K18" s="47">
        <v>0</v>
      </c>
      <c r="L18" s="48">
        <v>2.1</v>
      </c>
      <c r="M18" s="47">
        <v>0.5</v>
      </c>
      <c r="N18" s="48">
        <v>11</v>
      </c>
    </row>
    <row r="19" spans="1:14" ht="10.5" customHeight="1">
      <c r="A19" s="107" t="s">
        <v>44</v>
      </c>
      <c r="B19" s="108"/>
      <c r="C19" s="40"/>
      <c r="D19" s="45"/>
      <c r="E19" s="80"/>
      <c r="F19" s="80"/>
      <c r="G19" s="80"/>
      <c r="H19" s="81"/>
      <c r="I19" s="81"/>
      <c r="J19" s="81"/>
      <c r="K19" s="81"/>
      <c r="L19" s="82"/>
      <c r="M19" s="81"/>
      <c r="N19" s="82"/>
    </row>
    <row r="20" spans="1:14" ht="32.25" customHeight="1">
      <c r="A20" s="83" t="s">
        <v>50</v>
      </c>
      <c r="B20" s="44">
        <v>0.3</v>
      </c>
      <c r="C20" s="40"/>
      <c r="D20" s="45"/>
      <c r="E20" s="46">
        <v>97</v>
      </c>
      <c r="F20" s="46">
        <v>21.6</v>
      </c>
      <c r="G20" s="46">
        <v>0</v>
      </c>
      <c r="H20" s="47">
        <v>0</v>
      </c>
      <c r="I20" s="47">
        <v>0</v>
      </c>
      <c r="J20" s="47">
        <v>0</v>
      </c>
      <c r="K20" s="47">
        <v>0</v>
      </c>
      <c r="L20" s="48">
        <v>0.4</v>
      </c>
      <c r="M20" s="47">
        <v>2.2000000000000002</v>
      </c>
      <c r="N20" s="48">
        <v>4</v>
      </c>
    </row>
    <row r="21" spans="1:14" ht="10.5" customHeight="1">
      <c r="A21" s="43" t="s">
        <v>36</v>
      </c>
      <c r="B21" s="44">
        <v>0.15</v>
      </c>
      <c r="C21" s="40"/>
      <c r="D21" s="45"/>
      <c r="E21" s="46">
        <v>104</v>
      </c>
      <c r="F21" s="46">
        <v>1.6</v>
      </c>
      <c r="G21" s="46">
        <v>21.8</v>
      </c>
      <c r="H21" s="47">
        <v>0.4</v>
      </c>
      <c r="I21" s="47">
        <v>0.1</v>
      </c>
      <c r="J21" s="47">
        <v>0</v>
      </c>
      <c r="K21" s="47">
        <v>0.1</v>
      </c>
      <c r="L21" s="48">
        <v>0</v>
      </c>
      <c r="M21" s="47">
        <v>3.1</v>
      </c>
      <c r="N21" s="48">
        <v>21</v>
      </c>
    </row>
    <row r="22" spans="1:14" ht="10.5" customHeight="1">
      <c r="A22" s="43" t="s">
        <v>45</v>
      </c>
      <c r="B22" s="50" t="s">
        <v>48</v>
      </c>
      <c r="C22" s="40"/>
      <c r="D22" s="45"/>
      <c r="E22" s="46">
        <v>48</v>
      </c>
      <c r="F22" s="46">
        <v>1.1000000000000001</v>
      </c>
      <c r="G22" s="46">
        <v>8.9</v>
      </c>
      <c r="H22" s="47">
        <v>0.2</v>
      </c>
      <c r="I22" s="47">
        <v>0</v>
      </c>
      <c r="J22" s="47">
        <v>0</v>
      </c>
      <c r="K22" s="47">
        <v>0.1</v>
      </c>
      <c r="L22" s="48">
        <v>0</v>
      </c>
      <c r="M22" s="47">
        <v>1.8</v>
      </c>
      <c r="N22" s="48">
        <v>120</v>
      </c>
    </row>
    <row r="23" spans="1:14" ht="10.5" customHeight="1">
      <c r="A23" s="51" t="s">
        <v>46</v>
      </c>
      <c r="B23" s="50">
        <v>0.3</v>
      </c>
      <c r="C23" s="40"/>
      <c r="D23" s="45"/>
      <c r="E23" s="46">
        <v>83</v>
      </c>
      <c r="F23" s="46">
        <v>0.3</v>
      </c>
      <c r="G23" s="46">
        <v>18.600000000000001</v>
      </c>
      <c r="H23" s="47">
        <v>0.5</v>
      </c>
      <c r="I23" s="47">
        <v>0.1</v>
      </c>
      <c r="J23" s="47">
        <v>0</v>
      </c>
      <c r="K23" s="47">
        <v>0.1</v>
      </c>
      <c r="L23" s="48">
        <v>0</v>
      </c>
      <c r="M23" s="47">
        <v>0.9</v>
      </c>
      <c r="N23" s="48">
        <v>60</v>
      </c>
    </row>
    <row r="24" spans="1:14" ht="10.5" customHeight="1" thickBot="1">
      <c r="A24" s="52"/>
      <c r="B24" s="52"/>
      <c r="C24" s="30"/>
      <c r="D24" s="53"/>
      <c r="E24" s="40"/>
      <c r="F24" s="54"/>
      <c r="G24" s="54"/>
      <c r="H24" s="54"/>
      <c r="I24" s="54"/>
      <c r="J24" s="54"/>
      <c r="K24" s="54"/>
      <c r="L24" s="55"/>
      <c r="M24" s="54"/>
      <c r="N24" s="55"/>
    </row>
    <row r="25" spans="1:14">
      <c r="A25" s="56" t="s">
        <v>22</v>
      </c>
      <c r="B25" s="50">
        <f>SUM(B8:B23)</f>
        <v>3.7499999999999996</v>
      </c>
      <c r="C25" s="40"/>
      <c r="D25" s="57" t="s">
        <v>10</v>
      </c>
      <c r="E25" s="3">
        <f t="shared" ref="E25:L25" si="0">SUM(E8:E24)</f>
        <v>2436</v>
      </c>
      <c r="F25" s="4">
        <f t="shared" si="0"/>
        <v>120.49999999999999</v>
      </c>
      <c r="G25" s="4">
        <f t="shared" si="0"/>
        <v>106.5</v>
      </c>
      <c r="H25" s="4">
        <f t="shared" si="0"/>
        <v>162.69999999999999</v>
      </c>
      <c r="I25" s="4">
        <f t="shared" si="0"/>
        <v>23.400000000000002</v>
      </c>
      <c r="J25" s="4">
        <f t="shared" si="0"/>
        <v>36.800000000000004</v>
      </c>
      <c r="K25" s="5">
        <f t="shared" si="0"/>
        <v>102.19999999999999</v>
      </c>
      <c r="L25" s="6">
        <f t="shared" si="0"/>
        <v>7.85</v>
      </c>
      <c r="M25" s="16"/>
      <c r="N25" s="6"/>
    </row>
    <row r="26" spans="1:14" ht="30.75" customHeight="1">
      <c r="A26" s="75" t="s">
        <v>23</v>
      </c>
      <c r="B26" s="50">
        <f>B25*0.05</f>
        <v>0.1875</v>
      </c>
      <c r="C26" s="40"/>
      <c r="D26" s="1" t="s">
        <v>24</v>
      </c>
      <c r="E26" s="7">
        <v>2000</v>
      </c>
      <c r="F26" s="8">
        <v>50</v>
      </c>
      <c r="G26" s="8">
        <v>260</v>
      </c>
      <c r="H26" s="8">
        <v>70</v>
      </c>
      <c r="I26" s="8">
        <v>20</v>
      </c>
      <c r="J26" s="8" t="s">
        <v>26</v>
      </c>
      <c r="K26" s="9" t="s">
        <v>26</v>
      </c>
      <c r="L26" s="10">
        <v>6</v>
      </c>
      <c r="M26" s="17"/>
      <c r="N26" s="10"/>
    </row>
    <row r="27" spans="1:14" ht="38.25" customHeight="1" thickBot="1">
      <c r="A27" s="75" t="s">
        <v>3</v>
      </c>
      <c r="B27" s="58">
        <f>B25+B26</f>
        <v>3.9374999999999996</v>
      </c>
      <c r="C27" s="40"/>
      <c r="D27" s="2" t="s">
        <v>25</v>
      </c>
      <c r="E27" s="11">
        <f>E26*0.3</f>
        <v>600</v>
      </c>
      <c r="F27" s="11">
        <f t="shared" ref="F27:I27" si="1">F26*0.3</f>
        <v>15</v>
      </c>
      <c r="G27" s="11">
        <f t="shared" si="1"/>
        <v>78</v>
      </c>
      <c r="H27" s="11">
        <f t="shared" si="1"/>
        <v>21</v>
      </c>
      <c r="I27" s="11">
        <f t="shared" si="1"/>
        <v>6</v>
      </c>
      <c r="J27" s="11" t="s">
        <v>26</v>
      </c>
      <c r="K27" s="11" t="s">
        <v>26</v>
      </c>
      <c r="L27" s="10">
        <f t="shared" ref="L27" si="2">L26*0.3</f>
        <v>1.7999999999999998</v>
      </c>
      <c r="M27" s="18"/>
      <c r="N27" s="10"/>
    </row>
    <row r="28" spans="1:14" ht="10.8" thickBot="1">
      <c r="A28" s="109" t="s">
        <v>51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</row>
    <row r="29" spans="1:14" ht="10.8" thickTop="1">
      <c r="A29" s="61" t="s">
        <v>4</v>
      </c>
      <c r="B29" s="62"/>
      <c r="C29" s="30"/>
      <c r="D29" s="31"/>
      <c r="E29" s="31"/>
      <c r="F29" s="33"/>
      <c r="G29" s="33"/>
      <c r="H29" s="33"/>
      <c r="I29" s="59"/>
      <c r="J29" s="59"/>
      <c r="K29" s="59"/>
      <c r="L29" s="59"/>
      <c r="M29" s="59"/>
      <c r="N29" s="60"/>
    </row>
    <row r="30" spans="1:14" ht="16.5" customHeight="1">
      <c r="A30" s="89" t="s">
        <v>5</v>
      </c>
      <c r="B30" s="90"/>
      <c r="C30" s="90"/>
      <c r="D30" s="90"/>
      <c r="E30" s="90"/>
      <c r="F30" s="90"/>
      <c r="G30" s="90"/>
      <c r="H30" s="91"/>
      <c r="I30" s="59"/>
      <c r="J30" s="59"/>
      <c r="K30" s="59"/>
      <c r="L30" s="59"/>
      <c r="M30" s="59"/>
      <c r="N30" s="60"/>
    </row>
    <row r="31" spans="1:14">
      <c r="A31" s="100"/>
      <c r="B31" s="101"/>
      <c r="C31" s="101"/>
      <c r="D31" s="101"/>
      <c r="E31" s="101"/>
      <c r="F31" s="101"/>
      <c r="G31" s="101"/>
      <c r="H31" s="102"/>
      <c r="I31" s="63"/>
      <c r="J31" s="63"/>
      <c r="K31" s="63"/>
      <c r="L31" s="63"/>
      <c r="M31" s="63"/>
      <c r="N31" s="60"/>
    </row>
    <row r="32" spans="1:14">
      <c r="A32" s="92"/>
      <c r="B32" s="93"/>
      <c r="C32" s="93"/>
      <c r="D32" s="93"/>
      <c r="E32" s="93"/>
      <c r="F32" s="93"/>
      <c r="G32" s="93"/>
      <c r="H32" s="94"/>
      <c r="I32" s="63"/>
      <c r="J32" s="63"/>
      <c r="K32" s="63"/>
      <c r="L32" s="63"/>
      <c r="M32" s="63"/>
      <c r="N32" s="60"/>
    </row>
    <row r="33" spans="1:14" ht="10.8" thickBot="1">
      <c r="A33" s="64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0"/>
    </row>
    <row r="34" spans="1:14" ht="11.4" thickTop="1" thickBot="1">
      <c r="A34" s="65" t="s">
        <v>6</v>
      </c>
      <c r="B34" s="103" t="s">
        <v>52</v>
      </c>
      <c r="C34" s="103"/>
      <c r="D34" s="103"/>
      <c r="E34" s="103"/>
      <c r="F34" s="103"/>
      <c r="G34" s="103"/>
      <c r="H34" s="103"/>
      <c r="I34" s="66"/>
      <c r="J34" s="63"/>
      <c r="K34" s="63"/>
      <c r="L34" s="63"/>
      <c r="M34" s="63"/>
      <c r="N34" s="60"/>
    </row>
    <row r="35" spans="1:14" ht="11.4" thickTop="1" thickBot="1">
      <c r="A35" s="65" t="s">
        <v>8</v>
      </c>
      <c r="B35" s="103" t="s">
        <v>53</v>
      </c>
      <c r="C35" s="103"/>
      <c r="D35" s="103"/>
      <c r="E35" s="103"/>
      <c r="F35" s="103"/>
      <c r="G35" s="103"/>
      <c r="H35" s="103"/>
      <c r="I35" s="66"/>
      <c r="J35" s="63"/>
      <c r="K35" s="63"/>
      <c r="L35" s="63"/>
      <c r="M35" s="63"/>
      <c r="N35" s="60"/>
    </row>
    <row r="36" spans="1:14" ht="11.4" thickTop="1" thickBot="1">
      <c r="A36" s="67" t="s">
        <v>9</v>
      </c>
      <c r="B36" s="104" t="s">
        <v>29</v>
      </c>
      <c r="C36" s="104"/>
      <c r="D36" s="104"/>
      <c r="E36" s="104"/>
      <c r="F36" s="104"/>
      <c r="G36" s="104"/>
      <c r="H36" s="104"/>
      <c r="I36" s="66"/>
      <c r="J36" s="63"/>
      <c r="K36" s="63"/>
      <c r="L36" s="63"/>
      <c r="M36" s="63"/>
      <c r="N36" s="60"/>
    </row>
    <row r="37" spans="1:14" ht="10.8" thickTop="1">
      <c r="A37" s="64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0"/>
    </row>
    <row r="38" spans="1:14" ht="10.8" thickBot="1">
      <c r="A38" s="68"/>
      <c r="B38" s="33"/>
      <c r="C38" s="30"/>
      <c r="D38" s="31"/>
      <c r="E38" s="31"/>
      <c r="F38" s="33"/>
      <c r="G38" s="33"/>
      <c r="H38" s="33"/>
      <c r="I38" s="33"/>
      <c r="J38" s="33"/>
      <c r="K38" s="33"/>
      <c r="L38" s="33"/>
      <c r="M38" s="33"/>
      <c r="N38" s="34"/>
    </row>
    <row r="39" spans="1:14" ht="10.8" thickTop="1">
      <c r="A39" s="61" t="s">
        <v>7</v>
      </c>
      <c r="B39" s="62"/>
      <c r="C39" s="30"/>
      <c r="D39" s="31"/>
      <c r="E39" s="31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6.5" customHeight="1">
      <c r="A40" s="89"/>
      <c r="B40" s="90"/>
      <c r="C40" s="90"/>
      <c r="D40" s="90"/>
      <c r="E40" s="90"/>
      <c r="F40" s="90"/>
      <c r="G40" s="90"/>
      <c r="H40" s="91"/>
      <c r="I40" s="69"/>
      <c r="J40" s="69"/>
      <c r="K40" s="69"/>
      <c r="L40" s="69"/>
      <c r="M40" s="69"/>
      <c r="N40" s="70"/>
    </row>
    <row r="41" spans="1:14" ht="16.5" customHeight="1">
      <c r="A41" s="92"/>
      <c r="B41" s="93"/>
      <c r="C41" s="93"/>
      <c r="D41" s="93"/>
      <c r="E41" s="93"/>
      <c r="F41" s="93"/>
      <c r="G41" s="93"/>
      <c r="H41" s="94"/>
      <c r="I41" s="69"/>
      <c r="J41" s="69"/>
      <c r="K41" s="69"/>
      <c r="L41" s="69"/>
      <c r="M41" s="69"/>
      <c r="N41" s="70"/>
    </row>
    <row r="42" spans="1:14">
      <c r="A42" s="7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</row>
    <row r="43" spans="1:14">
      <c r="A43" s="7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</row>
    <row r="44" spans="1:14">
      <c r="A44" s="7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</row>
    <row r="45" spans="1:14" ht="10.8" thickBo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</row>
    <row r="46" spans="1:14" ht="10.8" thickTop="1">
      <c r="C46" s="20"/>
    </row>
    <row r="47" spans="1:14">
      <c r="A47" s="19" t="s">
        <v>19</v>
      </c>
    </row>
    <row r="48" spans="1:14">
      <c r="A48" s="19" t="s">
        <v>20</v>
      </c>
    </row>
  </sheetData>
  <mergeCells count="13">
    <mergeCell ref="E2:N3"/>
    <mergeCell ref="A40:H41"/>
    <mergeCell ref="A5:B5"/>
    <mergeCell ref="E5:N5"/>
    <mergeCell ref="A30:H32"/>
    <mergeCell ref="B34:H34"/>
    <mergeCell ref="B35:H35"/>
    <mergeCell ref="B36:H36"/>
    <mergeCell ref="A7:B7"/>
    <mergeCell ref="A12:B12"/>
    <mergeCell ref="A17:B17"/>
    <mergeCell ref="A19:B19"/>
    <mergeCell ref="A28:N28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EMENTA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tania.pereira</dc:creator>
  <cp:lastModifiedBy>fatima</cp:lastModifiedBy>
  <dcterms:created xsi:type="dcterms:W3CDTF">2014-07-29T10:54:58Z</dcterms:created>
  <dcterms:modified xsi:type="dcterms:W3CDTF">2018-05-03T15:21:13Z</dcterms:modified>
</cp:coreProperties>
</file>